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FORMATOS SIF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0490" windowHeight="762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E20" i="1" l="1"/>
  <c r="H20" i="1" s="1"/>
  <c r="C46" i="1"/>
  <c r="G46" i="1"/>
  <c r="F46" i="1"/>
  <c r="E10" i="1"/>
  <c r="H10" i="1" s="1"/>
  <c r="D46" i="1"/>
  <c r="E46" i="1" l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<sst xmlns="http://schemas.openxmlformats.org/spreadsheetml/2006/main" count="51" uniqueCount="51">
  <si>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</si>
  <si>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</si>
  <si>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</si>
  <si>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</si>
  <si>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</si>
  <si>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</si>
  <si>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</si>
  <si>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</si>
  <si>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</si>
  <si>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</si>
  <si>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</si>
  <si>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</si>
  <si>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</si>
  <si>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</si>
  <si>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</si>
  <si>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</si>
  <si>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</si>
  <si>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</si>
  <si>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</si>
  <si>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</si>
  <si>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</si>
  <si>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</si>
  <si>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</si>
  <si>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</si>
  <si>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</si>
  <si>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</si>
  <si>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</si>
  <si>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</si>
  <si>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</si>
  <si>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</si>
  <si>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</si>
  <si>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</si>
  <si>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</si>
  <si>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</si>
  <si>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</si>
  <si>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</si>
  <si>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</si>
  <si>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</si>
  <si>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</si>
  <si>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</si>
  <si>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</si>
  <si>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</si>
  <si>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</si>
  <si>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</si>
  <si>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</si>
  <si>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Instituto Chihuahuense de las Mujeres </t>
  </si>
  <si>
    <t>Del 01 de enero al 31 de diciembre de 2022</t>
  </si>
  <si>
    <t xml:space="preserve">Directora General </t>
  </si>
  <si>
    <t xml:space="preserve">    Coordinadora Administrativa </t>
  </si>
  <si>
    <t>Profa. y . Licda. Neyra Georgina Regalado Gutiérrez</t>
  </si>
  <si>
    <t>Licda. Silvia Martha Yapor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</si>
</sst>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6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zoomScale="91" zoomScaleNormal="91" workbookViewId="0">
      <selection activeCell="H50" sqref="B2:H5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3" t="s">
        <v>45</v>
      </c>
      <c r="C2" s="34"/>
      <c r="D2" s="34"/>
      <c r="E2" s="34"/>
      <c r="F2" s="34"/>
      <c r="G2" s="34"/>
      <c r="H2" s="35"/>
      <c r="I2" s="29" t="s">
        <v>0</v>
      </c>
      <c r="J2" s="30"/>
      <c r="K2" s="28"/>
    </row>
    <row r="3" spans="2:11" x14ac:dyDescent="0.25">
      <c r="B3" s="43" t="s">
        <v>1</v>
      </c>
      <c r="C3" s="44"/>
      <c r="D3" s="44"/>
      <c r="E3" s="44"/>
      <c r="F3" s="44"/>
      <c r="G3" s="44"/>
      <c r="H3" s="45"/>
    </row>
    <row r="4" spans="2:11" x14ac:dyDescent="0.25">
      <c r="B4" s="43" t="s">
        <v>2</v>
      </c>
      <c r="C4" s="44"/>
      <c r="D4" s="44"/>
      <c r="E4" s="44"/>
      <c r="F4" s="44"/>
      <c r="G4" s="44"/>
      <c r="H4" s="45"/>
    </row>
    <row r="5" spans="2:11" ht="15.75" thickBot="1" x14ac:dyDescent="0.3">
      <c r="B5" s="40" t="s">
        <v>46</v>
      </c>
      <c r="C5" s="41"/>
      <c r="D5" s="41"/>
      <c r="E5" s="41"/>
      <c r="F5" s="41"/>
      <c r="G5" s="41"/>
      <c r="H5" s="42"/>
    </row>
    <row r="6" spans="2:11" ht="15.75" thickBot="1" x14ac:dyDescent="0.3">
      <c r="B6" s="46" t="s">
        <v>3</v>
      </c>
      <c r="C6" s="36" t="s">
        <v>4</v>
      </c>
      <c r="D6" s="36"/>
      <c r="E6" s="36"/>
      <c r="F6" s="36"/>
      <c r="G6" s="37"/>
      <c r="H6" s="38" t="s">
        <v>5</v>
      </c>
    </row>
    <row r="7" spans="2:11" ht="24.75" thickBot="1" x14ac:dyDescent="0.3">
      <c r="B7" s="47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9"/>
    </row>
    <row r="8" spans="2:11" ht="16.5" customHeight="1" thickBot="1" x14ac:dyDescent="0.3">
      <c r="B8" s="48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19308862.109999999</v>
      </c>
      <c r="D10" s="17">
        <f>SUM(D11:D18)</f>
        <v>-1300767.8899999999</v>
      </c>
      <c r="E10" s="17">
        <f t="shared" ref="E10:E18" si="0">C10+D10</f>
        <v>18008094.219999999</v>
      </c>
      <c r="F10" s="17">
        <f>SUM(F11:F18)</f>
        <v>16500017.550000001</v>
      </c>
      <c r="G10" s="17">
        <f>SUM(G11:G18)</f>
        <v>16454351.49</v>
      </c>
      <c r="H10" s="17">
        <f t="shared" ref="H10:H18" si="1">E10-F10</f>
        <v>1508076.6699999981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19308862.109999999</v>
      </c>
      <c r="D18" s="15">
        <v>-1300767.8899999999</v>
      </c>
      <c r="E18" s="18">
        <f t="shared" si="0"/>
        <v>18008094.219999999</v>
      </c>
      <c r="F18" s="15">
        <v>16500017.550000001</v>
      </c>
      <c r="G18" s="15">
        <v>16454351.49</v>
      </c>
      <c r="H18" s="18">
        <f t="shared" si="1"/>
        <v>1508076.6699999981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50772748.369999997</v>
      </c>
      <c r="D20" s="17">
        <f>SUM(D21:D27)</f>
        <v>6026417.2599999998</v>
      </c>
      <c r="E20" s="17">
        <f t="shared" ref="E20:E27" si="2">C20+D20</f>
        <v>56799165.629999995</v>
      </c>
      <c r="F20" s="17">
        <f>SUM(F21:F27)</f>
        <v>55654253.950000003</v>
      </c>
      <c r="G20" s="17">
        <f>SUM(G21:G27)</f>
        <v>55628389.719999999</v>
      </c>
      <c r="H20" s="17">
        <f t="shared" ref="H20:H27" si="3">E20-F20</f>
        <v>1144911.6799999923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50772748.369999997</v>
      </c>
      <c r="D27" s="15">
        <v>6026417.2599999998</v>
      </c>
      <c r="E27" s="18">
        <f t="shared" si="2"/>
        <v>56799165.629999995</v>
      </c>
      <c r="F27" s="15">
        <v>55654253.950000003</v>
      </c>
      <c r="G27" s="15">
        <v>55628389.719999999</v>
      </c>
      <c r="H27" s="18">
        <f t="shared" si="3"/>
        <v>1144911.6799999923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70081610.479999989</v>
      </c>
      <c r="D46" s="9">
        <f>SUM(D40,D29,D20,D10)</f>
        <v>4725649.37</v>
      </c>
      <c r="E46" s="9">
        <f>C46+D46</f>
        <v>74807259.849999994</v>
      </c>
      <c r="F46" s="9">
        <f>SUM(F40,F29,F10,F20)</f>
        <v>72154271.5</v>
      </c>
      <c r="G46" s="9">
        <f>SUM(G40,G29,G20,G10)</f>
        <v>72082741.209999993</v>
      </c>
      <c r="H46" s="9">
        <f>E46-F46</f>
        <v>2652988.349999994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B49" s="32" t="s">
        <v>49</v>
      </c>
      <c r="D49" s="31"/>
      <c r="F49" s="31"/>
      <c r="G49" s="32" t="s">
        <v>50</v>
      </c>
      <c r="H49" s="27"/>
    </row>
    <row r="50" spans="2:8" s="26" customFormat="1" x14ac:dyDescent="0.25">
      <c r="B50" s="32" t="s">
        <v>47</v>
      </c>
      <c r="D50" s="31"/>
      <c r="F50" s="31"/>
      <c r="G50" s="32" t="s">
        <v>48</v>
      </c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C52" s="27"/>
      <c r="D52" s="27"/>
      <c r="E52" s="27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scale="5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2023-01-30T19:09:16Z</cp:lastPrinted>
  <dcterms:created xsi:type="dcterms:W3CDTF">2019-12-05T18:14:36Z</dcterms:created>
  <dcterms:modified xsi:type="dcterms:W3CDTF">2023-01-30T19:09:18Z</dcterms:modified>
</cp:coreProperties>
</file>